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4ad0bf6cea4216f3/^NDOCS/^NKRYPTOWALUTY/"/>
    </mc:Choice>
  </mc:AlternateContent>
  <xr:revisionPtr revIDLastSave="229" documentId="8_{74DC30B7-0086-4D9D-998D-FFF28711F6C7}" xr6:coauthVersionLast="47" xr6:coauthVersionMax="47" xr10:uidLastSave="{8D75EB4B-275E-46F8-BA77-3B52C2F17AC0}"/>
  <bookViews>
    <workbookView xWindow="-108" yWindow="-108" windowWidth="23256" windowHeight="12576" xr2:uid="{FF7692CC-D698-406D-B1FC-1259E411CD18}"/>
  </bookViews>
  <sheets>
    <sheet name="2025" sheetId="2" r:id="rId1"/>
  </sheets>
  <definedNames>
    <definedName name="_xlnm.Print_Area" localSheetId="0">'2025'!$A$1:$O$13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  <c r="D10" i="2"/>
  <c r="P4" i="2"/>
  <c r="P5" i="2"/>
  <c r="D6" i="2"/>
  <c r="E6" i="2"/>
  <c r="F6" i="2"/>
  <c r="G6" i="2"/>
  <c r="H6" i="2"/>
  <c r="I6" i="2"/>
  <c r="J6" i="2"/>
  <c r="K6" i="2"/>
  <c r="L6" i="2"/>
  <c r="M6" i="2"/>
  <c r="N6" i="2"/>
  <c r="O6" i="2"/>
  <c r="P6" i="2" l="1"/>
  <c r="D12" i="2"/>
  <c r="E9" i="2" l="1"/>
  <c r="E10" i="2" s="1"/>
  <c r="E12" i="2" s="1"/>
  <c r="D17" i="2"/>
  <c r="D19" i="2" s="1"/>
  <c r="F9" i="2" l="1"/>
  <c r="F10" i="2" s="1"/>
  <c r="F12" i="2" s="1"/>
  <c r="E17" i="2"/>
  <c r="E19" i="2" s="1"/>
  <c r="G9" i="2" l="1"/>
  <c r="G10" i="2" s="1"/>
  <c r="G12" i="2" s="1"/>
  <c r="F17" i="2"/>
  <c r="F19" i="2" s="1"/>
  <c r="G17" i="2" l="1"/>
  <c r="G19" i="2" s="1"/>
  <c r="H9" i="2"/>
  <c r="H10" i="2" s="1"/>
  <c r="H12" i="2" s="1"/>
  <c r="I9" i="2" l="1"/>
  <c r="I10" i="2" s="1"/>
  <c r="I12" i="2" s="1"/>
  <c r="H17" i="2"/>
  <c r="H19" i="2" s="1"/>
  <c r="I17" i="2" l="1"/>
  <c r="I19" i="2" s="1"/>
  <c r="J9" i="2"/>
  <c r="J10" i="2" s="1"/>
  <c r="J12" i="2" s="1"/>
  <c r="J17" i="2" l="1"/>
  <c r="J19" i="2" s="1"/>
  <c r="K9" i="2"/>
  <c r="K10" i="2" s="1"/>
  <c r="K12" i="2" s="1"/>
  <c r="K17" i="2" l="1"/>
  <c r="K19" i="2" s="1"/>
  <c r="L9" i="2"/>
  <c r="L10" i="2" s="1"/>
  <c r="L12" i="2" s="1"/>
  <c r="L17" i="2" l="1"/>
  <c r="L19" i="2" s="1"/>
  <c r="M9" i="2"/>
  <c r="M10" i="2" s="1"/>
  <c r="M12" i="2" s="1"/>
  <c r="M17" i="2" l="1"/>
  <c r="N9" i="2"/>
  <c r="N10" i="2" s="1"/>
  <c r="N12" i="2" s="1"/>
  <c r="O9" i="2" l="1"/>
  <c r="O10" i="2" s="1"/>
  <c r="O12" i="2" s="1"/>
  <c r="O17" i="2" s="1"/>
  <c r="O19" i="2" s="1"/>
  <c r="N17" i="2"/>
  <c r="N19" i="2" s="1"/>
  <c r="P12" i="2"/>
  <c r="M19" i="2"/>
  <c r="P17" i="2" l="1"/>
  <c r="P19" i="2"/>
</calcChain>
</file>

<file path=xl/sharedStrings.xml><?xml version="1.0" encoding="utf-8"?>
<sst xmlns="http://schemas.openxmlformats.org/spreadsheetml/2006/main" count="43" uniqueCount="29">
  <si>
    <t>KRYPTOWALUTY 2025</t>
  </si>
  <si>
    <t>TS Vertex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</si>
  <si>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</si>
  <si>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</si>
  <si>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</si>
  <si>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</si>
  <si>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</si>
  <si>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</si>
  <si>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</si>
  <si>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</si>
  <si>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</si>
  <si>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</si>
  <si>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</si>
  <si>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</si>
  <si>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Suma I-XII</t>
  </si>
  <si>
    <t>Przychody</t>
  </si>
  <si>
    <t>Suma przychodu</t>
  </si>
  <si>
    <t>Koszty</t>
  </si>
  <si>
    <t>Zakup kryptowalut</t>
  </si>
  <si>
    <t>Strata z poprzedniego miesiąca</t>
  </si>
  <si>
    <t>Suma kosztów</t>
  </si>
  <si>
    <t>Dochód</t>
  </si>
  <si>
    <t>Dochód / Strata</t>
  </si>
  <si>
    <t>PIT-38: PODATEK DO URZĘDU SKARBOWEGO</t>
  </si>
  <si>
    <t>Podatek dochodowy</t>
  </si>
  <si>
    <t>19%</t>
  </si>
  <si>
    <t>po zaokrągleniu</t>
  </si>
  <si>
    <t>Wypłata 1</t>
  </si>
  <si>
    <t>Wypłata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</si>
</sst>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ptos Narrow"/>
      <family val="2"/>
      <charset val="238"/>
      <scheme val="minor"/>
    </font>
    <font>
      <b/>
      <i/>
      <sz val="14"/>
      <color theme="1"/>
      <name val="Aptos Narrow"/>
      <family val="2"/>
      <charset val="238"/>
      <scheme val="minor"/>
    </font>
    <font>
      <sz val="12"/>
      <color rgb="FF1111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" fillId="0" borderId="0" xfId="1"/>
    <xf numFmtId="0" fontId="2" fillId="2" borderId="0" xfId="1" applyFill="1"/>
    <xf numFmtId="4" fontId="5" fillId="0" borderId="3" xfId="2" applyNumberFormat="1" applyFont="1" applyBorder="1" applyAlignment="1" applyProtection="1">
      <alignment horizontal="right"/>
      <protection hidden="1"/>
    </xf>
    <xf numFmtId="0" fontId="8" fillId="0" borderId="9" xfId="1" applyFont="1" applyBorder="1" applyAlignment="1">
      <alignment horizontal="center"/>
    </xf>
    <xf numFmtId="0" fontId="3" fillId="0" borderId="8" xfId="2" applyFont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  <protection hidden="1"/>
    </xf>
    <xf numFmtId="4" fontId="5" fillId="0" borderId="10" xfId="2" applyNumberFormat="1" applyFont="1" applyBorder="1" applyAlignment="1" applyProtection="1">
      <alignment horizontal="right"/>
      <protection hidden="1"/>
    </xf>
    <xf numFmtId="4" fontId="5" fillId="0" borderId="11" xfId="2" applyNumberFormat="1" applyFont="1" applyBorder="1" applyAlignment="1" applyProtection="1">
      <alignment horizontal="right"/>
      <protection hidden="1"/>
    </xf>
    <xf numFmtId="49" fontId="4" fillId="0" borderId="3" xfId="2" applyNumberFormat="1" applyFont="1" applyBorder="1" applyAlignment="1" applyProtection="1">
      <alignment horizontal="right" vertical="center"/>
      <protection hidden="1"/>
    </xf>
    <xf numFmtId="4" fontId="5" fillId="2" borderId="13" xfId="2" applyNumberFormat="1" applyFont="1" applyFill="1" applyBorder="1" applyAlignment="1" applyProtection="1">
      <alignment horizontal="right" vertical="center"/>
      <protection locked="0"/>
    </xf>
    <xf numFmtId="49" fontId="4" fillId="0" borderId="13" xfId="2" applyNumberFormat="1" applyFont="1" applyBorder="1" applyAlignment="1" applyProtection="1">
      <alignment horizontal="right" vertical="center"/>
      <protection locked="0"/>
    </xf>
    <xf numFmtId="4" fontId="5" fillId="2" borderId="14" xfId="2" applyNumberFormat="1" applyFont="1" applyFill="1" applyBorder="1" applyAlignment="1" applyProtection="1">
      <alignment horizontal="right"/>
      <protection locked="0"/>
    </xf>
    <xf numFmtId="49" fontId="4" fillId="0" borderId="7" xfId="2" applyNumberFormat="1" applyFont="1" applyBorder="1" applyAlignment="1" applyProtection="1">
      <alignment horizontal="right" vertical="center"/>
      <protection locked="0"/>
    </xf>
    <xf numFmtId="0" fontId="9" fillId="2" borderId="0" xfId="1" applyFont="1" applyFill="1"/>
    <xf numFmtId="0" fontId="11" fillId="2" borderId="0" xfId="1" applyFont="1" applyFill="1"/>
    <xf numFmtId="4" fontId="5" fillId="2" borderId="0" xfId="2" applyNumberFormat="1" applyFont="1" applyFill="1" applyBorder="1" applyAlignment="1" applyProtection="1">
      <alignment horizontal="right"/>
      <protection hidden="1"/>
    </xf>
    <xf numFmtId="4" fontId="7" fillId="2" borderId="0" xfId="2" applyNumberFormat="1" applyFont="1" applyFill="1" applyBorder="1" applyAlignment="1" applyProtection="1">
      <alignment horizontal="right"/>
      <protection hidden="1"/>
    </xf>
    <xf numFmtId="49" fontId="4" fillId="2" borderId="0" xfId="2" applyNumberFormat="1" applyFont="1" applyFill="1" applyBorder="1" applyAlignment="1" applyProtection="1">
      <alignment horizontal="right" vertical="center"/>
      <protection hidden="1"/>
    </xf>
    <xf numFmtId="49" fontId="3" fillId="2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/>
    <xf numFmtId="4" fontId="5" fillId="2" borderId="14" xfId="2" applyNumberFormat="1" applyFont="1" applyFill="1" applyBorder="1" applyAlignment="1" applyProtection="1">
      <alignment horizontal="right"/>
      <protection hidden="1"/>
    </xf>
    <xf numFmtId="49" fontId="4" fillId="2" borderId="7" xfId="2" applyNumberFormat="1" applyFont="1" applyFill="1" applyBorder="1" applyAlignment="1" applyProtection="1">
      <alignment horizontal="right" vertical="center"/>
      <protection hidden="1"/>
    </xf>
    <xf numFmtId="49" fontId="4" fillId="2" borderId="15" xfId="2" applyNumberFormat="1" applyFont="1" applyFill="1" applyBorder="1" applyAlignment="1" applyProtection="1">
      <alignment horizontal="right" vertical="center"/>
      <protection hidden="1"/>
    </xf>
    <xf numFmtId="49" fontId="4" fillId="2" borderId="1" xfId="2" applyNumberFormat="1" applyFont="1" applyFill="1" applyBorder="1" applyAlignment="1" applyProtection="1">
      <alignment horizontal="right" vertical="center"/>
      <protection hidden="1"/>
    </xf>
    <xf numFmtId="4" fontId="5" fillId="2" borderId="16" xfId="2" applyNumberFormat="1" applyFont="1" applyFill="1" applyBorder="1" applyAlignment="1" applyProtection="1">
      <alignment horizontal="right"/>
      <protection hidden="1"/>
    </xf>
    <xf numFmtId="4" fontId="5" fillId="2" borderId="8" xfId="2" applyNumberFormat="1" applyFont="1" applyFill="1" applyBorder="1" applyAlignment="1" applyProtection="1">
      <alignment horizontal="right"/>
      <protection hidden="1"/>
    </xf>
    <xf numFmtId="4" fontId="7" fillId="3" borderId="15" xfId="2" applyNumberFormat="1" applyFont="1" applyFill="1" applyBorder="1" applyAlignment="1" applyProtection="1">
      <alignment horizontal="right"/>
      <protection hidden="1"/>
    </xf>
    <xf numFmtId="4" fontId="7" fillId="3" borderId="1" xfId="2" applyNumberFormat="1" applyFont="1" applyFill="1" applyBorder="1" applyAlignment="1" applyProtection="1">
      <alignment horizontal="right"/>
      <protection hidden="1"/>
    </xf>
    <xf numFmtId="49" fontId="3" fillId="2" borderId="14" xfId="2" applyNumberFormat="1" applyFont="1" applyFill="1" applyBorder="1" applyAlignment="1" applyProtection="1">
      <alignment horizontal="center" vertical="center"/>
      <protection hidden="1"/>
    </xf>
    <xf numFmtId="49" fontId="4" fillId="2" borderId="14" xfId="2" applyNumberFormat="1" applyFont="1" applyFill="1" applyBorder="1" applyAlignment="1" applyProtection="1">
      <alignment horizontal="right" vertical="center"/>
      <protection hidden="1"/>
    </xf>
    <xf numFmtId="4" fontId="5" fillId="2" borderId="14" xfId="2" applyNumberFormat="1" applyFont="1" applyFill="1" applyBorder="1" applyAlignment="1" applyProtection="1">
      <alignment horizontal="right" vertical="center"/>
      <protection locked="0"/>
    </xf>
    <xf numFmtId="4" fontId="5" fillId="3" borderId="13" xfId="2" applyNumberFormat="1" applyFont="1" applyFill="1" applyBorder="1" applyAlignment="1" applyProtection="1">
      <alignment horizontal="right"/>
      <protection hidden="1"/>
    </xf>
    <xf numFmtId="4" fontId="5" fillId="3" borderId="17" xfId="2" applyNumberFormat="1" applyFont="1" applyFill="1" applyBorder="1" applyAlignment="1" applyProtection="1">
      <alignment horizontal="right"/>
      <protection hidden="1"/>
    </xf>
    <xf numFmtId="4" fontId="5" fillId="3" borderId="3" xfId="2" applyNumberFormat="1" applyFont="1" applyFill="1" applyBorder="1" applyAlignment="1" applyProtection="1">
      <alignment horizontal="right"/>
      <protection hidden="1"/>
    </xf>
    <xf numFmtId="4" fontId="5" fillId="3" borderId="2" xfId="2" applyNumberFormat="1" applyFont="1" applyFill="1" applyBorder="1" applyAlignment="1" applyProtection="1">
      <alignment horizontal="right"/>
      <protection hidden="1"/>
    </xf>
    <xf numFmtId="4" fontId="6" fillId="3" borderId="9" xfId="1" applyNumberFormat="1" applyFont="1" applyFill="1" applyBorder="1"/>
    <xf numFmtId="4" fontId="6" fillId="3" borderId="12" xfId="1" applyNumberFormat="1" applyFont="1" applyFill="1" applyBorder="1"/>
    <xf numFmtId="4" fontId="7" fillId="3" borderId="6" xfId="2" applyNumberFormat="1" applyFont="1" applyFill="1" applyBorder="1" applyAlignment="1" applyProtection="1">
      <alignment horizontal="right"/>
      <protection hidden="1"/>
    </xf>
    <xf numFmtId="4" fontId="7" fillId="3" borderId="7" xfId="2" applyNumberFormat="1" applyFont="1" applyFill="1" applyBorder="1" applyAlignment="1" applyProtection="1">
      <alignment horizontal="right"/>
      <protection hidden="1"/>
    </xf>
    <xf numFmtId="4" fontId="7" fillId="3" borderId="9" xfId="2" applyNumberFormat="1" applyFont="1" applyFill="1" applyBorder="1" applyAlignment="1" applyProtection="1">
      <alignment horizontal="right"/>
      <protection hidden="1"/>
    </xf>
    <xf numFmtId="42" fontId="3" fillId="3" borderId="14" xfId="2" applyNumberFormat="1" applyFont="1" applyFill="1" applyBorder="1" applyAlignment="1" applyProtection="1">
      <alignment horizontal="center" vertical="center"/>
      <protection hidden="1"/>
    </xf>
    <xf numFmtId="42" fontId="3" fillId="3" borderId="16" xfId="2" applyNumberFormat="1" applyFont="1" applyFill="1" applyBorder="1" applyAlignment="1" applyProtection="1">
      <alignment horizontal="center" vertical="center"/>
      <protection hidden="1"/>
    </xf>
    <xf numFmtId="42" fontId="3" fillId="3" borderId="7" xfId="2" applyNumberFormat="1" applyFont="1" applyFill="1" applyBorder="1" applyAlignment="1" applyProtection="1">
      <alignment horizontal="center" vertical="center"/>
      <protection hidden="1"/>
    </xf>
    <xf numFmtId="49" fontId="4" fillId="2" borderId="14" xfId="2" applyNumberFormat="1" applyFont="1" applyFill="1" applyBorder="1" applyAlignment="1" applyProtection="1">
      <alignment horizontal="right" vertical="center"/>
      <protection hidden="1"/>
    </xf>
    <xf numFmtId="4" fontId="5" fillId="3" borderId="14" xfId="2" applyNumberFormat="1" applyFont="1" applyFill="1" applyBorder="1" applyAlignment="1" applyProtection="1">
      <alignment horizontal="right" vertical="center"/>
      <protection hidden="1"/>
    </xf>
    <xf numFmtId="4" fontId="5" fillId="3" borderId="16" xfId="2" applyNumberFormat="1" applyFont="1" applyFill="1" applyBorder="1" applyAlignment="1" applyProtection="1">
      <alignment horizontal="right" vertical="center"/>
      <protection hidden="1"/>
    </xf>
    <xf numFmtId="4" fontId="5" fillId="3" borderId="7" xfId="2" applyNumberFormat="1" applyFont="1" applyFill="1" applyBorder="1" applyAlignment="1" applyProtection="1">
      <alignment horizontal="right" vertical="center"/>
      <protection hidden="1"/>
    </xf>
    <xf numFmtId="0" fontId="10" fillId="3" borderId="0" xfId="1" applyFont="1" applyFill="1" applyAlignment="1">
      <alignment horizontal="left"/>
    </xf>
    <xf numFmtId="49" fontId="3" fillId="0" borderId="8" xfId="2" applyNumberFormat="1" applyFont="1" applyBorder="1" applyAlignment="1" applyProtection="1">
      <alignment horizontal="center" vertical="center"/>
      <protection hidden="1"/>
    </xf>
    <xf numFmtId="49" fontId="3" fillId="0" borderId="7" xfId="2" applyNumberFormat="1" applyFont="1" applyBorder="1" applyAlignment="1" applyProtection="1">
      <alignment horizontal="center" vertical="center"/>
      <protection hidden="1"/>
    </xf>
    <xf numFmtId="49" fontId="3" fillId="0" borderId="4" xfId="2" applyNumberFormat="1" applyFont="1" applyBorder="1" applyAlignment="1" applyProtection="1">
      <alignment horizontal="center" vertical="center"/>
      <protection hidden="1"/>
    </xf>
    <xf numFmtId="49" fontId="3" fillId="0" borderId="5" xfId="2" applyNumberFormat="1" applyFont="1" applyBorder="1" applyAlignment="1" applyProtection="1">
      <alignment horizontal="center" vertical="center"/>
      <protection hidden="1"/>
    </xf>
    <xf numFmtId="49" fontId="3" fillId="0" borderId="3" xfId="2" applyNumberFormat="1" applyFont="1" applyBorder="1" applyAlignment="1" applyProtection="1">
      <alignment horizontal="center" vertical="center"/>
      <protection hidden="1"/>
    </xf>
    <xf numFmtId="49" fontId="3" fillId="2" borderId="14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14" xfId="2" applyNumberFormat="1" applyFont="1" applyBorder="1" applyAlignment="1" applyProtection="1">
      <alignment horizontal="right" vertical="center"/>
      <protection hidden="1"/>
    </xf>
    <xf numFmtId="49" fontId="3" fillId="2" borderId="14" xfId="2" applyNumberFormat="1" applyFont="1" applyFill="1" applyBorder="1" applyAlignment="1" applyProtection="1">
      <alignment horizontal="center" vertical="center"/>
      <protection hidden="1"/>
    </xf>
  </cellXfs>
  <cellStyles count="3">
    <cellStyle name="Normalny" xfId="0" builtinId="0"/>
    <cellStyle name="Normalny 2" xfId="1" xr:uid="{139F7D06-841D-476D-9C39-AD0A4639F82F}"/>
    <cellStyle name="Normalny 3" xfId="2" xr:uid="{3647EDD2-DD23-4208-8FA0-FFBF9896A483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F590-8AD8-44C4-998C-CACD54BFDC65}">
  <sheetPr>
    <tabColor rgb="FFFFFF00"/>
    <pageSetUpPr fitToPage="1"/>
  </sheetPr>
  <dimension ref="A1:AG120"/>
  <sheetViews>
    <sheetView tabSelected="1" zoomScale="115" zoomScaleNormal="115" zoomScalePageLayoutView="40" workbookViewId="0">
      <selection activeCell="B1" sqref="B1:P1"/>
    </sheetView>
  </sheetViews>
  <sheetFormatPr defaultColWidth="9.109375" defaultRowHeight="14.4" x14ac:dyDescent="0.3"/>
  <cols>
    <col min="1" max="1" width="3.6640625" style="2" customWidth="1"/>
    <col min="2" max="2" width="19" style="1" bestFit="1" customWidth="1"/>
    <col min="3" max="3" width="28" style="1" customWidth="1"/>
    <col min="4" max="15" width="9" style="1" customWidth="1"/>
    <col min="16" max="16" width="10.88671875" style="1" customWidth="1"/>
    <col min="17" max="33" width="9.109375" style="2"/>
    <col min="34" max="16384" width="9.109375" style="1"/>
  </cols>
  <sheetData>
    <row r="1" spans="1:18" s="2" customFormat="1" ht="18" x14ac:dyDescent="0.35">
      <c r="A1" s="14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2" customFormat="1" x14ac:dyDescent="0.3">
      <c r="C2" s="14"/>
    </row>
    <row r="3" spans="1:18" s="2" customFormat="1" x14ac:dyDescent="0.3">
      <c r="B3" s="49" t="s">
        <v>1</v>
      </c>
      <c r="C3" s="50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5" t="s">
        <v>12</v>
      </c>
      <c r="O3" s="5" t="s">
        <v>13</v>
      </c>
      <c r="P3" s="4" t="s">
        <v>14</v>
      </c>
    </row>
    <row r="4" spans="1:18" s="2" customFormat="1" ht="15" customHeight="1" x14ac:dyDescent="0.3">
      <c r="B4" s="51" t="s">
        <v>15</v>
      </c>
      <c r="C4" s="13" t="s">
        <v>27</v>
      </c>
      <c r="D4" s="31"/>
      <c r="E4" s="12"/>
      <c r="F4" s="12"/>
      <c r="G4" s="12"/>
      <c r="H4" s="12">
        <v>1000</v>
      </c>
      <c r="I4" s="12">
        <v>1000</v>
      </c>
      <c r="J4" s="12">
        <v>1000</v>
      </c>
      <c r="K4" s="12">
        <v>1000</v>
      </c>
      <c r="L4" s="12"/>
      <c r="M4" s="12"/>
      <c r="N4" s="12"/>
      <c r="O4" s="12"/>
      <c r="P4" s="36">
        <f>SUM(D4:O4)</f>
        <v>4000</v>
      </c>
    </row>
    <row r="5" spans="1:18" s="2" customFormat="1" ht="15" thickBot="1" x14ac:dyDescent="0.35">
      <c r="B5" s="52"/>
      <c r="C5" s="11" t="s">
        <v>28</v>
      </c>
      <c r="D5" s="10"/>
      <c r="E5" s="10"/>
      <c r="F5" s="10"/>
      <c r="G5" s="10"/>
      <c r="H5" s="10"/>
      <c r="I5" s="10"/>
      <c r="J5" s="10"/>
      <c r="K5" s="10">
        <v>1000</v>
      </c>
      <c r="L5" s="10"/>
      <c r="M5" s="10"/>
      <c r="N5" s="10"/>
      <c r="O5" s="10"/>
      <c r="P5" s="37">
        <f>SUM(D5:O5)</f>
        <v>1000</v>
      </c>
    </row>
    <row r="6" spans="1:18" s="2" customFormat="1" ht="15" customHeight="1" x14ac:dyDescent="0.3">
      <c r="B6" s="53"/>
      <c r="C6" s="9" t="s">
        <v>16</v>
      </c>
      <c r="D6" s="3">
        <f t="shared" ref="D6:P6" si="0">SUM(D4:D5)</f>
        <v>0</v>
      </c>
      <c r="E6" s="3">
        <f t="shared" si="0"/>
        <v>0</v>
      </c>
      <c r="F6" s="8">
        <f t="shared" si="0"/>
        <v>0</v>
      </c>
      <c r="G6" s="8">
        <f t="shared" si="0"/>
        <v>0</v>
      </c>
      <c r="H6" s="3">
        <f t="shared" si="0"/>
        <v>1000</v>
      </c>
      <c r="I6" s="3">
        <f t="shared" si="0"/>
        <v>1000</v>
      </c>
      <c r="J6" s="3">
        <f t="shared" si="0"/>
        <v>1000</v>
      </c>
      <c r="K6" s="3">
        <f t="shared" si="0"/>
        <v>2000</v>
      </c>
      <c r="L6" s="3">
        <f t="shared" si="0"/>
        <v>0</v>
      </c>
      <c r="M6" s="8">
        <f t="shared" si="0"/>
        <v>0</v>
      </c>
      <c r="N6" s="3">
        <f t="shared" si="0"/>
        <v>0</v>
      </c>
      <c r="O6" s="7">
        <f t="shared" si="0"/>
        <v>0</v>
      </c>
      <c r="P6" s="38">
        <f t="shared" si="0"/>
        <v>5000</v>
      </c>
      <c r="R6" s="15"/>
    </row>
    <row r="7" spans="1:18" s="2" customFormat="1" ht="15" customHeight="1" x14ac:dyDescent="0.3">
      <c r="B7" s="19"/>
      <c r="C7" s="18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R7" s="15"/>
    </row>
    <row r="8" spans="1:18" s="2" customFormat="1" ht="15" customHeight="1" x14ac:dyDescent="0.3">
      <c r="B8" s="56" t="s">
        <v>17</v>
      </c>
      <c r="C8" s="22" t="s">
        <v>18</v>
      </c>
      <c r="D8" s="21">
        <v>1000</v>
      </c>
      <c r="E8" s="21"/>
      <c r="F8" s="21">
        <v>1000</v>
      </c>
      <c r="G8" s="21"/>
      <c r="H8" s="21"/>
      <c r="I8" s="21"/>
      <c r="J8" s="21"/>
      <c r="K8" s="21"/>
      <c r="L8" s="21"/>
      <c r="M8" s="21"/>
      <c r="N8" s="21"/>
      <c r="O8" s="25"/>
      <c r="P8" s="39">
        <f>SUM(D8:O8)</f>
        <v>2000</v>
      </c>
      <c r="R8" s="15"/>
    </row>
    <row r="9" spans="1:18" s="2" customFormat="1" ht="15" customHeight="1" thickBot="1" x14ac:dyDescent="0.35">
      <c r="B9" s="56"/>
      <c r="C9" s="23" t="s">
        <v>19</v>
      </c>
      <c r="D9" s="32">
        <v>0</v>
      </c>
      <c r="E9" s="32">
        <f t="shared" ref="E9:O9" si="1">IF(D12&lt;0,ABS(D12),0)</f>
        <v>1000</v>
      </c>
      <c r="F9" s="32">
        <f t="shared" si="1"/>
        <v>1000</v>
      </c>
      <c r="G9" s="32">
        <f t="shared" si="1"/>
        <v>2000</v>
      </c>
      <c r="H9" s="32">
        <f t="shared" si="1"/>
        <v>2000</v>
      </c>
      <c r="I9" s="32">
        <f t="shared" si="1"/>
        <v>1000</v>
      </c>
      <c r="J9" s="32">
        <f t="shared" si="1"/>
        <v>0</v>
      </c>
      <c r="K9" s="32">
        <f t="shared" si="1"/>
        <v>0</v>
      </c>
      <c r="L9" s="32">
        <f t="shared" si="1"/>
        <v>0</v>
      </c>
      <c r="M9" s="32">
        <f t="shared" si="1"/>
        <v>0</v>
      </c>
      <c r="N9" s="32">
        <f t="shared" si="1"/>
        <v>0</v>
      </c>
      <c r="O9" s="33">
        <f t="shared" si="1"/>
        <v>0</v>
      </c>
      <c r="P9" s="27"/>
      <c r="R9" s="15"/>
    </row>
    <row r="10" spans="1:18" s="2" customFormat="1" ht="15" customHeight="1" x14ac:dyDescent="0.3">
      <c r="B10" s="56"/>
      <c r="C10" s="24" t="s">
        <v>20</v>
      </c>
      <c r="D10" s="34">
        <f t="shared" ref="D10:O10" si="2">SUM(D8:D9)</f>
        <v>1000</v>
      </c>
      <c r="E10" s="34">
        <f t="shared" si="2"/>
        <v>1000</v>
      </c>
      <c r="F10" s="34">
        <f t="shared" si="2"/>
        <v>2000</v>
      </c>
      <c r="G10" s="34">
        <f t="shared" si="2"/>
        <v>2000</v>
      </c>
      <c r="H10" s="34">
        <f t="shared" si="2"/>
        <v>2000</v>
      </c>
      <c r="I10" s="34">
        <f t="shared" si="2"/>
        <v>1000</v>
      </c>
      <c r="J10" s="34">
        <f t="shared" si="2"/>
        <v>0</v>
      </c>
      <c r="K10" s="34">
        <f t="shared" si="2"/>
        <v>0</v>
      </c>
      <c r="L10" s="34">
        <f t="shared" si="2"/>
        <v>0</v>
      </c>
      <c r="M10" s="34">
        <f t="shared" si="2"/>
        <v>0</v>
      </c>
      <c r="N10" s="34">
        <f t="shared" si="2"/>
        <v>0</v>
      </c>
      <c r="O10" s="35">
        <f t="shared" si="2"/>
        <v>0</v>
      </c>
      <c r="P10" s="28"/>
      <c r="R10" s="15"/>
    </row>
    <row r="11" spans="1:18" s="2" customFormat="1" ht="15" customHeight="1" x14ac:dyDescent="0.3">
      <c r="B11" s="19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R11" s="15"/>
    </row>
    <row r="12" spans="1:18" s="2" customFormat="1" ht="15" customHeight="1" x14ac:dyDescent="0.3">
      <c r="B12" s="29" t="s">
        <v>21</v>
      </c>
      <c r="C12" s="30" t="s">
        <v>22</v>
      </c>
      <c r="D12" s="21">
        <f t="shared" ref="D12:O12" si="3">D6-D10</f>
        <v>-1000</v>
      </c>
      <c r="E12" s="21">
        <f t="shared" si="3"/>
        <v>-1000</v>
      </c>
      <c r="F12" s="21">
        <f t="shared" si="3"/>
        <v>-2000</v>
      </c>
      <c r="G12" s="21">
        <f t="shared" si="3"/>
        <v>-2000</v>
      </c>
      <c r="H12" s="21">
        <f t="shared" si="3"/>
        <v>-1000</v>
      </c>
      <c r="I12" s="21">
        <f t="shared" si="3"/>
        <v>0</v>
      </c>
      <c r="J12" s="21">
        <f t="shared" si="3"/>
        <v>1000</v>
      </c>
      <c r="K12" s="21">
        <f t="shared" si="3"/>
        <v>2000</v>
      </c>
      <c r="L12" s="21">
        <f t="shared" si="3"/>
        <v>0</v>
      </c>
      <c r="M12" s="21">
        <f t="shared" si="3"/>
        <v>0</v>
      </c>
      <c r="N12" s="21">
        <f t="shared" si="3"/>
        <v>0</v>
      </c>
      <c r="O12" s="26">
        <f t="shared" si="3"/>
        <v>0</v>
      </c>
      <c r="P12" s="40">
        <f>SUMIF(D12:O12, "&gt;0")</f>
        <v>3000</v>
      </c>
      <c r="R12" s="15"/>
    </row>
    <row r="13" spans="1:18" s="2" customFormat="1" x14ac:dyDescent="0.3">
      <c r="B13" s="20"/>
    </row>
    <row r="14" spans="1:18" s="2" customFormat="1" ht="18" x14ac:dyDescent="0.35">
      <c r="B14" s="48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8" s="2" customFormat="1" x14ac:dyDescent="0.3">
      <c r="B15" s="20"/>
    </row>
    <row r="16" spans="1:18" s="2" customFormat="1" x14ac:dyDescent="0.3">
      <c r="B16" s="49" t="s">
        <v>1</v>
      </c>
      <c r="C16" s="50"/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7</v>
      </c>
      <c r="J16" s="6" t="s">
        <v>8</v>
      </c>
      <c r="K16" s="6" t="s">
        <v>9</v>
      </c>
      <c r="L16" s="6" t="s">
        <v>10</v>
      </c>
      <c r="M16" s="6" t="s">
        <v>11</v>
      </c>
      <c r="N16" s="5" t="s">
        <v>12</v>
      </c>
      <c r="O16" s="5" t="s">
        <v>13</v>
      </c>
      <c r="P16" s="4" t="s">
        <v>14</v>
      </c>
    </row>
    <row r="17" spans="2:16" s="2" customFormat="1" ht="15" customHeight="1" x14ac:dyDescent="0.3">
      <c r="B17" s="54" t="s">
        <v>24</v>
      </c>
      <c r="C17" s="55" t="s">
        <v>25</v>
      </c>
      <c r="D17" s="45">
        <f>IF(D12&gt;0,((D12*19)/100),0)</f>
        <v>0</v>
      </c>
      <c r="E17" s="45">
        <f t="shared" ref="E17:O17" si="4">IF(E12&gt;0,((E12*19)/100),0)</f>
        <v>0</v>
      </c>
      <c r="F17" s="45">
        <f t="shared" si="4"/>
        <v>0</v>
      </c>
      <c r="G17" s="45">
        <f t="shared" si="4"/>
        <v>0</v>
      </c>
      <c r="H17" s="45">
        <f t="shared" si="4"/>
        <v>0</v>
      </c>
      <c r="I17" s="45">
        <f t="shared" si="4"/>
        <v>0</v>
      </c>
      <c r="J17" s="45">
        <f t="shared" si="4"/>
        <v>190</v>
      </c>
      <c r="K17" s="45">
        <f t="shared" si="4"/>
        <v>380</v>
      </c>
      <c r="L17" s="45">
        <f t="shared" si="4"/>
        <v>0</v>
      </c>
      <c r="M17" s="45">
        <f t="shared" si="4"/>
        <v>0</v>
      </c>
      <c r="N17" s="45">
        <f t="shared" si="4"/>
        <v>0</v>
      </c>
      <c r="O17" s="46">
        <f t="shared" si="4"/>
        <v>0</v>
      </c>
      <c r="P17" s="47">
        <f>SUM(D17:O18)</f>
        <v>570</v>
      </c>
    </row>
    <row r="18" spans="2:16" s="2" customFormat="1" x14ac:dyDescent="0.3">
      <c r="B18" s="54"/>
      <c r="C18" s="5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7"/>
    </row>
    <row r="19" spans="2:16" s="2" customFormat="1" x14ac:dyDescent="0.3">
      <c r="B19" s="54"/>
      <c r="C19" s="44" t="s">
        <v>26</v>
      </c>
      <c r="D19" s="41">
        <f t="shared" ref="D19:O19" si="5">ROUND(D17,)</f>
        <v>0</v>
      </c>
      <c r="E19" s="41">
        <f t="shared" si="5"/>
        <v>0</v>
      </c>
      <c r="F19" s="41">
        <f t="shared" si="5"/>
        <v>0</v>
      </c>
      <c r="G19" s="41">
        <f t="shared" si="5"/>
        <v>0</v>
      </c>
      <c r="H19" s="41">
        <f t="shared" si="5"/>
        <v>0</v>
      </c>
      <c r="I19" s="41">
        <f t="shared" si="5"/>
        <v>0</v>
      </c>
      <c r="J19" s="41">
        <f t="shared" si="5"/>
        <v>190</v>
      </c>
      <c r="K19" s="41">
        <f t="shared" si="5"/>
        <v>380</v>
      </c>
      <c r="L19" s="41">
        <f t="shared" si="5"/>
        <v>0</v>
      </c>
      <c r="M19" s="41">
        <f t="shared" si="5"/>
        <v>0</v>
      </c>
      <c r="N19" s="41">
        <f t="shared" si="5"/>
        <v>0</v>
      </c>
      <c r="O19" s="42">
        <f t="shared" si="5"/>
        <v>0</v>
      </c>
      <c r="P19" s="43">
        <f>SUM(D19:O20)</f>
        <v>570</v>
      </c>
    </row>
    <row r="20" spans="2:16" s="2" customFormat="1" x14ac:dyDescent="0.3">
      <c r="B20" s="54"/>
      <c r="C20" s="44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3"/>
    </row>
    <row r="21" spans="2:16" s="2" customFormat="1" x14ac:dyDescent="0.3"/>
    <row r="22" spans="2:16" s="2" customFormat="1" x14ac:dyDescent="0.3"/>
    <row r="23" spans="2:16" s="2" customFormat="1" x14ac:dyDescent="0.3"/>
    <row r="24" spans="2:16" s="2" customFormat="1" x14ac:dyDescent="0.3"/>
    <row r="25" spans="2:16" s="2" customFormat="1" x14ac:dyDescent="0.3"/>
    <row r="26" spans="2:16" s="2" customFormat="1" x14ac:dyDescent="0.3"/>
    <row r="27" spans="2:16" s="2" customFormat="1" x14ac:dyDescent="0.3"/>
    <row r="28" spans="2:16" s="2" customFormat="1" x14ac:dyDescent="0.3"/>
    <row r="29" spans="2:16" s="2" customFormat="1" x14ac:dyDescent="0.3"/>
    <row r="30" spans="2:16" s="2" customFormat="1" x14ac:dyDescent="0.3"/>
    <row r="31" spans="2:16" s="2" customFormat="1" x14ac:dyDescent="0.3"/>
    <row r="32" spans="2:16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</sheetData>
  <mergeCells count="35">
    <mergeCell ref="B1:P1"/>
    <mergeCell ref="B3:C3"/>
    <mergeCell ref="B4:B6"/>
    <mergeCell ref="B17:B20"/>
    <mergeCell ref="C17:C18"/>
    <mergeCell ref="D17:D18"/>
    <mergeCell ref="E17:E18"/>
    <mergeCell ref="B8:B10"/>
    <mergeCell ref="B16:C16"/>
    <mergeCell ref="B14:P14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C19:C20"/>
    <mergeCell ref="D19:D20"/>
    <mergeCell ref="E19:E20"/>
    <mergeCell ref="F19:F20"/>
    <mergeCell ref="G19:G20"/>
    <mergeCell ref="M19:M20"/>
    <mergeCell ref="N19:N20"/>
    <mergeCell ref="O19:O20"/>
    <mergeCell ref="P19:P20"/>
    <mergeCell ref="H19:H20"/>
    <mergeCell ref="I19:I20"/>
    <mergeCell ref="J19:J20"/>
    <mergeCell ref="K19:K20"/>
    <mergeCell ref="L19:L20"/>
  </mergeCells>
  <conditionalFormatting sqref="D12:P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51" orientation="landscape" r:id="rId1"/>
  <ignoredErrors>
    <ignoredError sqref="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Korzeń</dc:creator>
  <cp:keywords/>
  <dc:description/>
  <cp:lastModifiedBy>Łukasz Korzeń</cp:lastModifiedBy>
  <cp:revision/>
  <dcterms:created xsi:type="dcterms:W3CDTF">2025-04-03T11:36:32Z</dcterms:created>
  <dcterms:modified xsi:type="dcterms:W3CDTF">2025-05-14T13:41:36Z</dcterms:modified>
  <cp:category/>
  <cp:contentStatus/>
</cp:coreProperties>
</file>